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21dda8d44040be65/Escritorio/4to trim IFT 2022  11 ene 2023 1/IFT  4to TRIM DIC. 2022 PARA ENVIAR/"/>
    </mc:Choice>
  </mc:AlternateContent>
  <xr:revisionPtr revIDLastSave="8" documentId="13_ncr:1_{57542606-83AD-4B5F-9016-A37A833E0DA0}" xr6:coauthVersionLast="47" xr6:coauthVersionMax="47" xr10:uidLastSave="{1EB510BA-B0AD-4BC4-9D00-C2CFC106331F}"/>
  <workbookProtection lockStructure="1"/>
  <bookViews>
    <workbookView xWindow="-120" yWindow="-120" windowWidth="20730" windowHeight="11040" xr2:uid="{00000000-000D-0000-FFFF-FFFF00000000}"/>
  </bookViews>
  <sheets>
    <sheet name="BALANCE" sheetId="1" r:id="rId1"/>
  </sheets>
  <definedNames>
    <definedName name="_xlnm.Print_Area" localSheetId="0">BALANCE!$B$1:$E$70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l="1"/>
  <c r="D18" i="1"/>
  <c r="D19" i="1" s="1"/>
  <c r="D20" i="1" s="1"/>
  <c r="D27" i="1" s="1"/>
  <c r="E18" i="1"/>
  <c r="E19" i="1" s="1"/>
  <c r="E20" i="1" s="1"/>
  <c r="E27" i="1" s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<sst xmlns="http://schemas.openxmlformats.org/spreadsheetml/2006/main" count="74" uniqueCount="50">
  <si>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</si>
  <si>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</si>
  <si>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</si>
  <si>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</si>
  <si>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</si>
  <si>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</si>
  <si>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</si>
  <si>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</si>
  <si>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</si>
  <si>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</si>
  <si>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</si>
  <si>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</si>
  <si>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</si>
  <si>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</si>
  <si>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</si>
  <si>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</si>
  <si>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</si>
  <si>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</si>
  <si>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</si>
  <si>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</si>
  <si>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</si>
  <si>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</si>
  <si>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</si>
  <si>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</si>
  <si>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</si>
  <si>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</si>
  <si>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</si>
  <si>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</si>
  <si>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</si>
  <si>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</si>
  <si>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</si>
  <si>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</si>
  <si>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</si>
  <si>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</si>
  <si>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</si>
  <si>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</si>
  <si>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</si>
  <si>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</si>
  <si>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</si>
  <si>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</si>
  <si>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</si>
  <si>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</si>
  <si>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</si>
  <si>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</si>
  <si>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RURAL  DE AGUA Y SANEAMIENTO DE NAICA MUNICIPIO DE  SAUCILLO(a)</t>
  </si>
  <si>
    <t>C. RUBEN PAYAN GUERRERO</t>
  </si>
  <si>
    <t>DIRECTOR EJECUTIVO</t>
  </si>
  <si>
    <t>Del 01 de enero al 31 de diciembre  de 2022 (b)</t>
  </si>
  <si>
    <t>C.P. MARIA GUADALUPE SAENZ CID</t>
  </si>
  <si>
    <t>DIRECTORA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</si>
</sst>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53" zoomScale="90" zoomScaleNormal="90" workbookViewId="0">
      <selection activeCell="C69" sqref="C69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47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4089563</v>
      </c>
      <c r="D8" s="5">
        <f t="shared" ref="D8:E8" si="0">SUM(D9:D11)</f>
        <v>5522282.5399999991</v>
      </c>
      <c r="E8" s="5">
        <f t="shared" si="0"/>
        <v>5522282.5399999991</v>
      </c>
    </row>
    <row r="9" spans="2:5" x14ac:dyDescent="0.25">
      <c r="B9" s="28" t="s">
        <v>9</v>
      </c>
      <c r="C9" s="33">
        <v>4089563</v>
      </c>
      <c r="D9" s="33">
        <v>5522282.5399999991</v>
      </c>
      <c r="E9" s="33">
        <v>5522282.5399999991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4144024.46</v>
      </c>
      <c r="D12" s="5">
        <f>SUM(D13+D14)</f>
        <v>4995561.21</v>
      </c>
      <c r="E12" s="5">
        <f>SUM(E13+E14)</f>
        <v>4995561.21</v>
      </c>
    </row>
    <row r="13" spans="2:5" ht="24" x14ac:dyDescent="0.25">
      <c r="B13" s="28" t="s">
        <v>13</v>
      </c>
      <c r="C13" s="33">
        <v>4144024.46</v>
      </c>
      <c r="D13" s="33">
        <v>4995561.21</v>
      </c>
      <c r="E13" s="33">
        <v>4995561.21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-54461.459999999963</v>
      </c>
      <c r="D18" s="5">
        <f t="shared" ref="D18:E18" si="2">D8-D12+D15</f>
        <v>526721.32999999914</v>
      </c>
      <c r="E18" s="5">
        <f t="shared" si="2"/>
        <v>526721.32999999914</v>
      </c>
    </row>
    <row r="19" spans="2:5" ht="24" x14ac:dyDescent="0.25">
      <c r="B19" s="27" t="s">
        <v>19</v>
      </c>
      <c r="C19" s="5">
        <f>C18-C11</f>
        <v>-54461.459999999963</v>
      </c>
      <c r="D19" s="5">
        <f t="shared" ref="D19:E19" si="3">D18-D11</f>
        <v>526721.32999999914</v>
      </c>
      <c r="E19" s="5">
        <f t="shared" si="3"/>
        <v>526721.32999999914</v>
      </c>
    </row>
    <row r="20" spans="2:5" ht="24.75" thickBot="1" x14ac:dyDescent="0.3">
      <c r="B20" s="29" t="s">
        <v>20</v>
      </c>
      <c r="C20" s="7">
        <f>C19-C15</f>
        <v>-54461.459999999963</v>
      </c>
      <c r="D20" s="7">
        <f t="shared" ref="D20:E20" si="4">D19-D15</f>
        <v>526721.32999999914</v>
      </c>
      <c r="E20" s="7">
        <f t="shared" si="4"/>
        <v>526721.32999999914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-54461.459999999963</v>
      </c>
      <c r="D27" s="5">
        <f t="shared" ref="D27:E27" si="6">D20+D24</f>
        <v>526721.32999999914</v>
      </c>
      <c r="E27" s="5">
        <f t="shared" si="6"/>
        <v>526721.32999999914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4089563</v>
      </c>
      <c r="D45" s="22">
        <f t="shared" ref="D45:E45" si="10">D9</f>
        <v>5522282.5399999991</v>
      </c>
      <c r="E45" s="22">
        <f t="shared" si="10"/>
        <v>5522282.5399999991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4144024.46</v>
      </c>
      <c r="D49" s="22">
        <f t="shared" ref="D49:E49" si="14">D13</f>
        <v>4995561.21</v>
      </c>
      <c r="E49" s="22">
        <f t="shared" si="14"/>
        <v>4995561.21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-54461.459999999963</v>
      </c>
      <c r="D51" s="21">
        <f t="shared" ref="D51:E51" si="16">D45+D46-D49+D50</f>
        <v>526721.32999999914</v>
      </c>
      <c r="E51" s="21">
        <f t="shared" si="16"/>
        <v>526721.32999999914</v>
      </c>
      <c r="F51" s="25"/>
    </row>
    <row r="52" spans="2:6" ht="24.75" thickBot="1" x14ac:dyDescent="0.3">
      <c r="B52" s="27" t="s">
        <v>39</v>
      </c>
      <c r="C52" s="21">
        <f>C51-C46</f>
        <v>-54461.459999999963</v>
      </c>
      <c r="D52" s="21">
        <f t="shared" ref="D52:E52" si="17">D51-D46</f>
        <v>526721.32999999914</v>
      </c>
      <c r="E52" s="21">
        <f t="shared" si="17"/>
        <v>526721.32999999914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 t="s">
        <v>45</v>
      </c>
      <c r="C67" s="39" t="s">
        <v>48</v>
      </c>
      <c r="D67" s="39"/>
      <c r="E67" s="39"/>
    </row>
    <row r="68" spans="2:18" s="40" customFormat="1" x14ac:dyDescent="0.25">
      <c r="B68" s="38" t="s">
        <v>46</v>
      </c>
      <c r="C68" s="39" t="s">
        <v>49</v>
      </c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rintOptions horizontalCentered="1"/>
  <pageMargins left="1.2204724409448819" right="0.23622047244094491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alessa saenz</cp:lastModifiedBy>
  <cp:lastPrinted>2022-02-15T21:00:14Z</cp:lastPrinted>
  <dcterms:created xsi:type="dcterms:W3CDTF">2020-01-08T20:37:56Z</dcterms:created>
  <dcterms:modified xsi:type="dcterms:W3CDTF">2023-01-15T02:07:23Z</dcterms:modified>
</cp:coreProperties>
</file>